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na.diaz\ADRES\RAMON ENRIQUE RAMIREZ ACOSTA - Sub liquidación y aseguramiento - LMA\2019\08_AGOSTO\5 PUBLICACIONES WEB\"/>
    </mc:Choice>
  </mc:AlternateContent>
  <xr:revisionPtr revIDLastSave="62" documentId="13_ncr:1_{32567772-0A50-4EB6-9874-54CF90E39063}" xr6:coauthVersionLast="41" xr6:coauthVersionMax="41" xr10:uidLastSave="{AB782E8C-42C9-49F4-A065-8E2D59B95931}"/>
  <bookViews>
    <workbookView xWindow="-120" yWindow="-120" windowWidth="20730" windowHeight="11160" xr2:uid="{00000000-000D-0000-FFFF-FFFF00000000}"/>
  </bookViews>
  <sheets>
    <sheet name="Certificacion Giro A EPS Proces" sheetId="1" r:id="rId1"/>
  </sheets>
  <definedNames>
    <definedName name="_xlnm._FilterDatabase" localSheetId="0" hidden="1">'Certificacion Giro A EPS Proces'!$A$11:$N$58</definedName>
    <definedName name="_xlnm.Print_Area" localSheetId="0">'Certificacion Giro A EPS Proces'!$A$1:$J$57</definedName>
    <definedName name="_xlnm.Print_Titles" localSheetId="0">'Certificacion Giro A EPS Proces'!$1:$6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8" i="1" l="1"/>
  <c r="J58" i="1"/>
  <c r="I58" i="1"/>
  <c r="H58" i="1"/>
  <c r="G58" i="1"/>
  <c r="F58" i="1"/>
  <c r="E58" i="1"/>
  <c r="D58" i="1"/>
  <c r="C58" i="1"/>
  <c r="L58" i="1" l="1"/>
</calcChain>
</file>

<file path=xl/sharedStrings.xml><?xml version="1.0" encoding="utf-8"?>
<sst xmlns="http://schemas.openxmlformats.org/spreadsheetml/2006/main" count="117" uniqueCount="117">
  <si>
    <t>Codigo EPS</t>
  </si>
  <si>
    <t>EPS</t>
  </si>
  <si>
    <t>CCF007</t>
  </si>
  <si>
    <t>COMFAMILIAR CARTAGENA</t>
  </si>
  <si>
    <t>CCF015</t>
  </si>
  <si>
    <t>COMFACOR</t>
  </si>
  <si>
    <t>CCF023</t>
  </si>
  <si>
    <t>COMFAMILIAR DE LA GUAJIRA</t>
  </si>
  <si>
    <t>CCF024</t>
  </si>
  <si>
    <t>COMFAMILIAR HUILA</t>
  </si>
  <si>
    <t>CCF027</t>
  </si>
  <si>
    <t>CCF033</t>
  </si>
  <si>
    <t>COMFASUCRE</t>
  </si>
  <si>
    <t>CCF050</t>
  </si>
  <si>
    <t>CCF053</t>
  </si>
  <si>
    <t>COMFACUNDI</t>
  </si>
  <si>
    <t>CCF055</t>
  </si>
  <si>
    <t>CAJACOPI ATLANTICO</t>
  </si>
  <si>
    <t>CCF102</t>
  </si>
  <si>
    <t>COMFACHOCO</t>
  </si>
  <si>
    <t>EPS022</t>
  </si>
  <si>
    <t>CONVIDA</t>
  </si>
  <si>
    <t>EPS025</t>
  </si>
  <si>
    <t>CAPRESOCA</t>
  </si>
  <si>
    <t>EPSI01</t>
  </si>
  <si>
    <t>DUSAKAWI</t>
  </si>
  <si>
    <t>EPSI03</t>
  </si>
  <si>
    <t>A.I.C.</t>
  </si>
  <si>
    <t>EPSI04</t>
  </si>
  <si>
    <t>ANAS WAYUU</t>
  </si>
  <si>
    <t>EPSI05</t>
  </si>
  <si>
    <t>MALLAMAS</t>
  </si>
  <si>
    <t>EPSI06</t>
  </si>
  <si>
    <t>PIJAOSALUD</t>
  </si>
  <si>
    <t>EPSM33</t>
  </si>
  <si>
    <t>EPSS01</t>
  </si>
  <si>
    <t>EPSS02</t>
  </si>
  <si>
    <t>SALUD TOTAL</t>
  </si>
  <si>
    <t>EPSS05</t>
  </si>
  <si>
    <t>EPSS08</t>
  </si>
  <si>
    <t>EPSS10</t>
  </si>
  <si>
    <t>EPSS12</t>
  </si>
  <si>
    <t>EPSS16</t>
  </si>
  <si>
    <t>EPSS17</t>
  </si>
  <si>
    <t>EPSS18</t>
  </si>
  <si>
    <t>EPSS23</t>
  </si>
  <si>
    <t>EPSS33</t>
  </si>
  <si>
    <t>SALUDVIDA</t>
  </si>
  <si>
    <t>EPSS34</t>
  </si>
  <si>
    <t>CAPITAL SALUD</t>
  </si>
  <si>
    <t>EPSS37</t>
  </si>
  <si>
    <t>EPSS40</t>
  </si>
  <si>
    <t>SAVIA SALUD</t>
  </si>
  <si>
    <t>EPSS41</t>
  </si>
  <si>
    <t>EPSS44</t>
  </si>
  <si>
    <t>MEDIMAS MOV</t>
  </si>
  <si>
    <t>EPSS45</t>
  </si>
  <si>
    <t>MEDIMAS</t>
  </si>
  <si>
    <t>ESS002</t>
  </si>
  <si>
    <t>EMDISALUD</t>
  </si>
  <si>
    <t>ESS024</t>
  </si>
  <si>
    <t>ESS062</t>
  </si>
  <si>
    <t>ASMET SALUD</t>
  </si>
  <si>
    <t>ESS076</t>
  </si>
  <si>
    <t>AMBUQ</t>
  </si>
  <si>
    <t>ESS091</t>
  </si>
  <si>
    <t>ECOOPSOS</t>
  </si>
  <si>
    <t>ESS118</t>
  </si>
  <si>
    <t>EMSSANAR</t>
  </si>
  <si>
    <t>ESS133</t>
  </si>
  <si>
    <t>COMPARTA</t>
  </si>
  <si>
    <t>ESS207</t>
  </si>
  <si>
    <t>MUTUAL SER</t>
  </si>
  <si>
    <t>TOTAL</t>
  </si>
  <si>
    <t>Descuento de 
Tasa Compensada</t>
  </si>
  <si>
    <t>Descuento de 
Compra de Cartera</t>
  </si>
  <si>
    <t>UPC Apropiada</t>
  </si>
  <si>
    <t>UPC Restituida</t>
  </si>
  <si>
    <t>UPC Neta</t>
  </si>
  <si>
    <t>Valor a girar
 (Fuentes de financiación nivel central)</t>
  </si>
  <si>
    <t>Liquidación del proceso</t>
  </si>
  <si>
    <t>Giros y descuentos aplicados en el proceso</t>
  </si>
  <si>
    <t>Descuento de Auditorias RS</t>
  </si>
  <si>
    <t>Giro Neto a EPS</t>
  </si>
  <si>
    <t>EPSS46</t>
  </si>
  <si>
    <t>COMFAMILIAR DE NARIÑO</t>
  </si>
  <si>
    <t>Observación</t>
  </si>
  <si>
    <t>COMFAORIENTE</t>
  </si>
  <si>
    <t>SALUDVIDA S.A .E.P.S</t>
  </si>
  <si>
    <t>ALIANSALUD E.P.S. S.A.</t>
  </si>
  <si>
    <t>SANITAS E.P.S. S.A.</t>
  </si>
  <si>
    <t>COMPENSAR E.P.S.</t>
  </si>
  <si>
    <t>COMFENALCO VALLE  E.P.S.</t>
  </si>
  <si>
    <t>COOMEVA E.P.S.  S.A.</t>
  </si>
  <si>
    <t>LA NUEVA EPS S.A.</t>
  </si>
  <si>
    <t>COOSALUD EPS S.A.</t>
  </si>
  <si>
    <t>FUNDACIÓN SALUD MIA EPS</t>
  </si>
  <si>
    <t>Descuento de Cuenta de Alto Costo</t>
  </si>
  <si>
    <t>* El giro directo se realiza de acuerdo con los valores programados por las EPS, en virtud de la Resolución 1587 y 4621 de 2016 y la Resolución 3110 de 2018.</t>
  </si>
  <si>
    <t>Giro Directo a IPS y/o proveedores - Proceso*</t>
  </si>
  <si>
    <t>EPS SURAMERICANA S.A</t>
  </si>
  <si>
    <t>E.P.S.  FAMISANAR  LTDA.</t>
  </si>
  <si>
    <t>EPS S.O.S. S.A.</t>
  </si>
  <si>
    <t>CRUZ BLANCA  EPS S.A.</t>
  </si>
  <si>
    <t>NUEVA EPS S.A.</t>
  </si>
  <si>
    <t>CCF009</t>
  </si>
  <si>
    <t>COMFABOY</t>
  </si>
  <si>
    <t>El "Giro Neto a EPS" no se aplicó en razón a que la EPS no cumplió con el porcentaje de giro establecido en el artículo 10 de la Ley 1608 de 2013</t>
  </si>
  <si>
    <t>EPSM03</t>
  </si>
  <si>
    <t>CAFESALUD EPS</t>
  </si>
  <si>
    <t>LIQUIDACIÓN MENSUAL DE AFILIADOS - GIRO A ENTIDADES PROMOTORAS DE SALUD
AGOSTO 2019</t>
  </si>
  <si>
    <t>Fecha de giro: 8/08/2019</t>
  </si>
  <si>
    <t>Del "Giro Directo a IPS y/o proveedores - Proceso" no se aplicó giro por $3.129.159.657,00 atendiendo la Resolución 4344 de 2019 de la SNS</t>
  </si>
  <si>
    <t>Del "Giro Directo a IPS y/o proveedores - Proceso" no se aplicó giro por $19.782.416,00 atendiendo las Resoluciones 000427 y 000660 de 2019 de la SNS</t>
  </si>
  <si>
    <t>Del "Giro Directo a IPS y/o proveedores - Proceso" no se aplicó giro por $8.872.105.106,00 atendiendo las Resoluciones 000427 y 000660 de 2019 de la SNS</t>
  </si>
  <si>
    <t>Del "Giro Directo a IPS y/o proveedores - Proceso" no se aplicó giro por $800.286.768,00 atendiendo la Resolución 006266 de 2019 de la SNS</t>
  </si>
  <si>
    <t>El "Giro Neto a EPS" no se aplicó en virtud de la Resolución 2916 de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</si>
</sst>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-* #,##0.00\ _€_-;\-* #,##0.00\ _€_-;_-* &quot;-&quot;??\ _€_-;_-@_-"/>
    <numFmt numFmtId="165" formatCode="#,##0.00_ ;\-#,##0.00\ "/>
  </numFmts>
  <fonts count="28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ACCA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" fillId="8" borderId="9" applyNumberFormat="0" applyFont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164" fontId="1" fillId="0" borderId="0" applyFont="0" applyFill="0" applyBorder="0" applyAlignment="0" applyProtection="0"/>
    <xf numFmtId="0" fontId="19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24">
    <xf numFmtId="0" fontId="0" fillId="0" borderId="0" xfId="0"/>
    <xf numFmtId="0" fontId="21" fillId="0" borderId="0" xfId="0" applyFont="1" applyFill="1" applyBorder="1" applyAlignment="1"/>
    <xf numFmtId="0" fontId="21" fillId="0" borderId="0" xfId="0" applyFont="1" applyFill="1" applyBorder="1"/>
    <xf numFmtId="0" fontId="22" fillId="0" borderId="0" xfId="0" applyFont="1" applyFill="1"/>
    <xf numFmtId="0" fontId="19" fillId="0" borderId="0" xfId="0" applyFont="1" applyFill="1" applyBorder="1"/>
    <xf numFmtId="165" fontId="21" fillId="0" borderId="0" xfId="0" applyNumberFormat="1" applyFont="1" applyFill="1" applyBorder="1"/>
    <xf numFmtId="164" fontId="21" fillId="0" borderId="0" xfId="52" applyFont="1" applyFill="1" applyBorder="1"/>
    <xf numFmtId="164" fontId="21" fillId="0" borderId="0" xfId="52" applyFont="1" applyFill="1" applyBorder="1" applyAlignment="1">
      <alignment wrapText="1"/>
    </xf>
    <xf numFmtId="165" fontId="21" fillId="0" borderId="1" xfId="0" applyNumberFormat="1" applyFont="1" applyFill="1" applyBorder="1"/>
    <xf numFmtId="0" fontId="26" fillId="0" borderId="0" xfId="0" applyFont="1" applyFill="1" applyBorder="1"/>
    <xf numFmtId="0" fontId="0" fillId="0" borderId="1" xfId="0" applyBorder="1"/>
    <xf numFmtId="0" fontId="24" fillId="0" borderId="1" xfId="0" applyNumberFormat="1" applyFont="1" applyFill="1" applyBorder="1" applyAlignment="1">
      <alignment vertical="top" wrapText="1" readingOrder="1"/>
    </xf>
    <xf numFmtId="0" fontId="21" fillId="0" borderId="1" xfId="0" applyFont="1" applyFill="1" applyBorder="1"/>
    <xf numFmtId="164" fontId="27" fillId="0" borderId="0" xfId="52" applyFont="1" applyFill="1" applyBorder="1"/>
    <xf numFmtId="164" fontId="22" fillId="0" borderId="0" xfId="52" applyFont="1" applyFill="1"/>
    <xf numFmtId="164" fontId="19" fillId="0" borderId="0" xfId="52" applyFont="1" applyFill="1" applyBorder="1"/>
    <xf numFmtId="164" fontId="23" fillId="33" borderId="1" xfId="52" applyFont="1" applyFill="1" applyBorder="1" applyAlignment="1">
      <alignment horizontal="center" vertical="center" wrapText="1"/>
    </xf>
    <xf numFmtId="164" fontId="24" fillId="0" borderId="1" xfId="52" applyFont="1" applyFill="1" applyBorder="1" applyAlignment="1">
      <alignment vertical="top" wrapText="1" readingOrder="1"/>
    </xf>
    <xf numFmtId="164" fontId="25" fillId="0" borderId="1" xfId="52" applyFont="1" applyFill="1" applyBorder="1"/>
    <xf numFmtId="0" fontId="23" fillId="33" borderId="1" xfId="0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horizontal="center" vertical="center" wrapText="1" readingOrder="1"/>
    </xf>
    <xf numFmtId="0" fontId="25" fillId="0" borderId="1" xfId="0" applyFont="1" applyFill="1" applyBorder="1" applyAlignment="1">
      <alignment horizontal="center"/>
    </xf>
    <xf numFmtId="164" fontId="23" fillId="33" borderId="1" xfId="52" applyFont="1" applyFill="1" applyBorder="1" applyAlignment="1">
      <alignment horizontal="center" vertical="center" wrapText="1"/>
    </xf>
    <xf numFmtId="41" fontId="21" fillId="0" borderId="0" xfId="55" applyFont="1" applyFill="1" applyBorder="1"/>
  </cellXfs>
  <cellStyles count="56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41" xr:uid="{00000000-0005-0000-0000-00000C000000}"/>
    <cellStyle name="60% - Énfasis2 2" xfId="42" xr:uid="{00000000-0005-0000-0000-00000D000000}"/>
    <cellStyle name="60% - Énfasis3 2" xfId="43" xr:uid="{00000000-0005-0000-0000-00000E000000}"/>
    <cellStyle name="60% - Énfasis4 2" xfId="44" xr:uid="{00000000-0005-0000-0000-00000F000000}"/>
    <cellStyle name="60% - Énfasis5 2" xfId="45" xr:uid="{00000000-0005-0000-0000-000010000000}"/>
    <cellStyle name="60% - Énfasis6 2" xfId="46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" xfId="52" builtinId="3"/>
    <cellStyle name="Millares [0]" xfId="55" builtinId="6"/>
    <cellStyle name="Millares 2" xfId="47" xr:uid="{00000000-0005-0000-0000-000020000000}"/>
    <cellStyle name="Millares 2 2" xfId="50" xr:uid="{00000000-0005-0000-0000-000021000000}"/>
    <cellStyle name="Millares 2 3" xfId="49" xr:uid="{00000000-0005-0000-0000-000022000000}"/>
    <cellStyle name="Millares 2 4" xfId="54" xr:uid="{6C02FF18-3A3F-4842-BC06-30B75BE351B6}"/>
    <cellStyle name="Millares 3" xfId="37" xr:uid="{00000000-0005-0000-0000-000023000000}"/>
    <cellStyle name="Millares 4" xfId="35" xr:uid="{00000000-0005-0000-0000-000024000000}"/>
    <cellStyle name="Millares 5" xfId="34" xr:uid="{00000000-0005-0000-0000-000025000000}"/>
    <cellStyle name="Millares 6" xfId="33" xr:uid="{00000000-0005-0000-0000-000026000000}"/>
    <cellStyle name="Millares 7" xfId="51" xr:uid="{00000000-0005-0000-0000-000027000000}"/>
    <cellStyle name="Millares 8" xfId="53" xr:uid="{00000000-0005-0000-0000-000042000000}"/>
    <cellStyle name="Neutral 2" xfId="39" xr:uid="{00000000-0005-0000-0000-000028000000}"/>
    <cellStyle name="Normal" xfId="0" builtinId="0"/>
    <cellStyle name="Normal 2" xfId="48" xr:uid="{00000000-0005-0000-0000-00002A000000}"/>
    <cellStyle name="Normal 3" xfId="36" xr:uid="{00000000-0005-0000-0000-00002B000000}"/>
    <cellStyle name="Notas 2" xfId="40" xr:uid="{00000000-0005-0000-0000-00002C000000}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8" xr:uid="{00000000-0005-0000-0000-000032000000}"/>
    <cellStyle name="Total" xfId="14" builtinId="25" customBuiltin="1"/>
  </cellStyles>
  <dxfs count="0"/>
  <tableStyles count="0" defaultTableStyle="TableStyleMedium2" defaultPivotStyle="PivotStyleLight16"/>
  <colors>
    <mruColors>
      <color rgb="FF175099"/>
      <color rgb="FF00AC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264754</xdr:colOff>
      <xdr:row>0</xdr:row>
      <xdr:rowOff>93270</xdr:rowOff>
    </xdr:from>
    <xdr:to>
      <xdr:col>2</xdr:col>
      <xdr:colOff>390525</xdr:colOff>
      <xdr:row>5</xdr:row>
      <xdr:rowOff>323850</xdr:rowOff>
    </xdr:to>
    <xdr:pic>
      <xdr:nvPicPr>
        <xdr:cNvPr id="1061" name="Picture 1">
          <a:extLst>
            <a:ext uri="{FF2B5EF4-FFF2-40B4-BE49-F238E27FC236}">
              <a16:creationId xmlns:a16="http://schemas.microsoft.com/office/drawing/2014/main" id="{8574C160-3FFA-44DD-B17B-7E97B4E9C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54" y="93270"/>
          <a:ext cx="2087921" cy="992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2228850</xdr:colOff>
      <xdr:row>2</xdr:row>
      <xdr:rowOff>0</xdr:rowOff>
    </xdr:from>
    <xdr:to>
      <xdr:col>12</xdr:col>
      <xdr:colOff>4991100</xdr:colOff>
      <xdr:row>5</xdr:row>
      <xdr:rowOff>25146</xdr:rowOff>
    </xdr:to>
    <xdr:pic>
      <xdr:nvPicPr>
        <xdr:cNvPr id="5" name="Imagen 4" descr="Logo de gobierno de Colombia">
          <a:extLst>
            <a:ext uri="{FF2B5EF4-FFF2-40B4-BE49-F238E27FC236}">
              <a16:creationId xmlns:a16="http://schemas.microsoft.com/office/drawing/2014/main" id="{AC10713D-F0C7-4922-9240-61DB30CAF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3450" y="285750"/>
          <a:ext cx="2762250" cy="596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0"/>
  <sheetViews>
    <sheetView showGridLines="0" tabSelected="1" zoomScaleNormal="100" workbookViewId="0">
      <pane ySplit="11" topLeftCell="A12" activePane="bottomLeft" state="frozen"/>
      <selection pane="bottomLeft" activeCell="A12" sqref="A12"/>
    </sheetView>
  </sheetViews>
  <sheetFormatPr baseColWidth="10" defaultRowHeight="11.25" x14ac:dyDescent="0.2"/>
  <cols>
    <col min="1" max="1" width="6.5703125" style="2" customWidth="1"/>
    <col min="2" max="2" width="22.85546875" style="2" bestFit="1" customWidth="1"/>
    <col min="3" max="3" width="19.5703125" style="6" customWidth="1"/>
    <col min="4" max="4" width="17.42578125" style="6" bestFit="1" customWidth="1"/>
    <col min="5" max="5" width="18.7109375" style="6" bestFit="1" customWidth="1"/>
    <col min="6" max="6" width="20.85546875" style="6" bestFit="1" customWidth="1"/>
    <col min="7" max="7" width="16.42578125" style="6" bestFit="1" customWidth="1"/>
    <col min="8" max="8" width="16.28515625" style="6" bestFit="1" customWidth="1"/>
    <col min="9" max="9" width="15.42578125" style="6" bestFit="1" customWidth="1"/>
    <col min="10" max="10" width="15.7109375" style="6" bestFit="1" customWidth="1"/>
    <col min="11" max="11" width="18.5703125" style="6" bestFit="1" customWidth="1"/>
    <col min="12" max="12" width="17.28515625" style="6" bestFit="1" customWidth="1"/>
    <col min="13" max="13" width="109" style="2" customWidth="1"/>
    <col min="14" max="14" width="18.28515625" style="2" bestFit="1" customWidth="1"/>
    <col min="15" max="16384" width="11.42578125" style="2"/>
  </cols>
  <sheetData>
    <row r="1" spans="1:14" x14ac:dyDescent="0.2">
      <c r="A1" s="1"/>
      <c r="B1" s="1"/>
    </row>
    <row r="2" spans="1:14" x14ac:dyDescent="0.2">
      <c r="A2" s="1"/>
      <c r="B2" s="1"/>
    </row>
    <row r="3" spans="1:14" ht="15" x14ac:dyDescent="0.25">
      <c r="A3" s="1"/>
      <c r="B3" s="1"/>
      <c r="M3"/>
    </row>
    <row r="4" spans="1:14" ht="15" x14ac:dyDescent="0.25">
      <c r="A4" s="1"/>
      <c r="B4" s="1"/>
      <c r="N4" s="13"/>
    </row>
    <row r="5" spans="1:14" ht="15" x14ac:dyDescent="0.25">
      <c r="A5" s="1"/>
      <c r="B5" s="1"/>
      <c r="N5" s="13"/>
    </row>
    <row r="6" spans="1:14" ht="30.75" customHeight="1" x14ac:dyDescent="0.2">
      <c r="A6" s="20" t="s">
        <v>110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8" spans="1:14" s="4" customFormat="1" ht="12.75" x14ac:dyDescent="0.2">
      <c r="A8" s="3" t="s">
        <v>111</v>
      </c>
      <c r="B8" s="3"/>
      <c r="C8" s="14"/>
      <c r="D8" s="14"/>
      <c r="E8" s="14"/>
      <c r="F8" s="15"/>
      <c r="G8" s="15"/>
      <c r="H8" s="15"/>
      <c r="I8" s="15"/>
      <c r="J8" s="15"/>
      <c r="K8" s="15"/>
      <c r="L8" s="15"/>
    </row>
    <row r="9" spans="1:14" x14ac:dyDescent="0.2">
      <c r="G9" s="7"/>
      <c r="H9" s="7"/>
      <c r="I9" s="7"/>
      <c r="J9" s="7"/>
      <c r="K9" s="7"/>
      <c r="L9" s="7"/>
    </row>
    <row r="10" spans="1:14" ht="21" customHeight="1" x14ac:dyDescent="0.2">
      <c r="A10" s="19" t="s">
        <v>0</v>
      </c>
      <c r="B10" s="19" t="s">
        <v>1</v>
      </c>
      <c r="C10" s="22" t="s">
        <v>80</v>
      </c>
      <c r="D10" s="22"/>
      <c r="E10" s="22"/>
      <c r="F10" s="22" t="s">
        <v>81</v>
      </c>
      <c r="G10" s="22"/>
      <c r="H10" s="22"/>
      <c r="I10" s="22"/>
      <c r="J10" s="22"/>
      <c r="K10" s="22"/>
      <c r="L10" s="22"/>
      <c r="M10" s="19" t="s">
        <v>86</v>
      </c>
    </row>
    <row r="11" spans="1:14" ht="36.75" customHeight="1" x14ac:dyDescent="0.2">
      <c r="A11" s="19"/>
      <c r="B11" s="19"/>
      <c r="C11" s="16" t="s">
        <v>76</v>
      </c>
      <c r="D11" s="16" t="s">
        <v>77</v>
      </c>
      <c r="E11" s="16" t="s">
        <v>78</v>
      </c>
      <c r="F11" s="16" t="s">
        <v>79</v>
      </c>
      <c r="G11" s="16" t="s">
        <v>82</v>
      </c>
      <c r="H11" s="16" t="s">
        <v>75</v>
      </c>
      <c r="I11" s="16" t="s">
        <v>97</v>
      </c>
      <c r="J11" s="16" t="s">
        <v>74</v>
      </c>
      <c r="K11" s="16" t="s">
        <v>99</v>
      </c>
      <c r="L11" s="16" t="s">
        <v>83</v>
      </c>
      <c r="M11" s="19"/>
    </row>
    <row r="12" spans="1:14" ht="11.25" customHeight="1" x14ac:dyDescent="0.2">
      <c r="A12" s="11" t="s">
        <v>4</v>
      </c>
      <c r="B12" s="11" t="s">
        <v>5</v>
      </c>
      <c r="C12" s="17">
        <v>731834155.6300019</v>
      </c>
      <c r="D12" s="17">
        <v>764715514.39000261</v>
      </c>
      <c r="E12" s="17">
        <v>-32881358.760000706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8"/>
      <c r="N12" s="5"/>
    </row>
    <row r="13" spans="1:14" ht="11.25" customHeight="1" x14ac:dyDescent="0.2">
      <c r="A13" s="11" t="s">
        <v>108</v>
      </c>
      <c r="B13" s="11" t="s">
        <v>109</v>
      </c>
      <c r="C13" s="17">
        <v>58100.98</v>
      </c>
      <c r="D13" s="17">
        <v>62251.05</v>
      </c>
      <c r="E13" s="17">
        <v>-4150.07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8"/>
      <c r="N13" s="5"/>
    </row>
    <row r="14" spans="1:14" ht="11.25" customHeight="1" x14ac:dyDescent="0.2">
      <c r="A14" s="11" t="s">
        <v>105</v>
      </c>
      <c r="B14" s="11" t="s">
        <v>106</v>
      </c>
      <c r="C14" s="17">
        <v>2017530.6</v>
      </c>
      <c r="D14" s="17">
        <v>1909696.1999999997</v>
      </c>
      <c r="E14" s="17">
        <v>107834.40000000037</v>
      </c>
      <c r="F14" s="17">
        <v>107834.4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107834.4</v>
      </c>
      <c r="M14" s="8" t="s">
        <v>116</v>
      </c>
      <c r="N14" s="5"/>
    </row>
    <row r="15" spans="1:14" ht="11.25" customHeight="1" x14ac:dyDescent="0.2">
      <c r="A15" s="11" t="s">
        <v>84</v>
      </c>
      <c r="B15" s="11" t="s">
        <v>96</v>
      </c>
      <c r="C15" s="17">
        <v>8691097.6300000008</v>
      </c>
      <c r="D15" s="17">
        <v>710577</v>
      </c>
      <c r="E15" s="17">
        <v>7980520.6300000008</v>
      </c>
      <c r="F15" s="17">
        <v>7980520.6299999999</v>
      </c>
      <c r="G15" s="17">
        <v>0</v>
      </c>
      <c r="H15" s="17">
        <v>0</v>
      </c>
      <c r="I15" s="17">
        <v>0</v>
      </c>
      <c r="J15" s="17">
        <v>0</v>
      </c>
      <c r="K15" s="17">
        <v>5967542</v>
      </c>
      <c r="L15" s="17">
        <v>2012978.63</v>
      </c>
      <c r="M15" s="8"/>
      <c r="N15" s="5"/>
    </row>
    <row r="16" spans="1:14" ht="11.25" customHeight="1" x14ac:dyDescent="0.2">
      <c r="A16" s="11" t="s">
        <v>35</v>
      </c>
      <c r="B16" s="11" t="s">
        <v>89</v>
      </c>
      <c r="C16" s="17">
        <v>23669497.98</v>
      </c>
      <c r="D16" s="17">
        <v>380331.6</v>
      </c>
      <c r="E16" s="17">
        <v>23289166.379999999</v>
      </c>
      <c r="F16" s="17">
        <v>23289166.379999999</v>
      </c>
      <c r="G16" s="17">
        <v>0</v>
      </c>
      <c r="H16" s="17">
        <v>0</v>
      </c>
      <c r="I16" s="17">
        <v>0</v>
      </c>
      <c r="J16" s="17">
        <v>0</v>
      </c>
      <c r="K16" s="17">
        <v>11011407</v>
      </c>
      <c r="L16" s="17">
        <v>12277759.380000001</v>
      </c>
      <c r="M16" s="8"/>
      <c r="N16" s="5"/>
    </row>
    <row r="17" spans="1:14" ht="11.25" customHeight="1" x14ac:dyDescent="0.2">
      <c r="A17" s="11" t="s">
        <v>41</v>
      </c>
      <c r="B17" s="11" t="s">
        <v>92</v>
      </c>
      <c r="C17" s="17">
        <v>901006711.27999997</v>
      </c>
      <c r="D17" s="17">
        <v>26345627.479999993</v>
      </c>
      <c r="E17" s="17">
        <v>874661083.79999995</v>
      </c>
      <c r="F17" s="17">
        <v>872342334.95000005</v>
      </c>
      <c r="G17" s="17">
        <v>0</v>
      </c>
      <c r="H17" s="17">
        <v>0</v>
      </c>
      <c r="I17" s="17">
        <v>0</v>
      </c>
      <c r="J17" s="17">
        <v>0</v>
      </c>
      <c r="K17" s="17">
        <v>550470651</v>
      </c>
      <c r="L17" s="17">
        <v>321871683.94999999</v>
      </c>
      <c r="M17" s="8"/>
      <c r="N17" s="5"/>
    </row>
    <row r="18" spans="1:14" ht="11.25" customHeight="1" x14ac:dyDescent="0.2">
      <c r="A18" s="11" t="s">
        <v>34</v>
      </c>
      <c r="B18" s="11" t="s">
        <v>88</v>
      </c>
      <c r="C18" s="17">
        <v>1192571677.6300011</v>
      </c>
      <c r="D18" s="17">
        <v>73403361.550000012</v>
      </c>
      <c r="E18" s="17">
        <v>1119168316.0800011</v>
      </c>
      <c r="F18" s="17">
        <v>1118221783.8900001</v>
      </c>
      <c r="G18" s="17">
        <v>0</v>
      </c>
      <c r="H18" s="17">
        <v>0</v>
      </c>
      <c r="I18" s="17">
        <v>0</v>
      </c>
      <c r="J18" s="17">
        <v>0</v>
      </c>
      <c r="K18" s="17">
        <v>958914434</v>
      </c>
      <c r="L18" s="17">
        <v>159307349.88999999</v>
      </c>
      <c r="M18" s="8" t="s">
        <v>113</v>
      </c>
      <c r="N18" s="5"/>
    </row>
    <row r="19" spans="1:14" ht="11.25" customHeight="1" x14ac:dyDescent="0.2">
      <c r="A19" s="11" t="s">
        <v>45</v>
      </c>
      <c r="B19" s="11" t="s">
        <v>103</v>
      </c>
      <c r="C19" s="17">
        <v>1897576173.98</v>
      </c>
      <c r="D19" s="17">
        <v>98026360.220000014</v>
      </c>
      <c r="E19" s="17">
        <v>1799549813.76</v>
      </c>
      <c r="F19" s="17">
        <v>1799492143.8900001</v>
      </c>
      <c r="G19" s="17">
        <v>0</v>
      </c>
      <c r="H19" s="17">
        <v>0</v>
      </c>
      <c r="I19" s="17">
        <v>0</v>
      </c>
      <c r="J19" s="17">
        <v>0</v>
      </c>
      <c r="K19" s="17">
        <v>1488042849</v>
      </c>
      <c r="L19" s="17">
        <v>311449294.88999999</v>
      </c>
      <c r="M19" s="8"/>
      <c r="N19" s="5"/>
    </row>
    <row r="20" spans="1:14" ht="11.25" customHeight="1" x14ac:dyDescent="0.2">
      <c r="A20" s="11" t="s">
        <v>39</v>
      </c>
      <c r="B20" s="11" t="s">
        <v>91</v>
      </c>
      <c r="C20" s="17">
        <v>2069217147.1800001</v>
      </c>
      <c r="D20" s="17">
        <v>63850511.050000012</v>
      </c>
      <c r="E20" s="17">
        <v>2005366636.1300001</v>
      </c>
      <c r="F20" s="17">
        <v>2004364898.1600001</v>
      </c>
      <c r="G20" s="17">
        <v>0</v>
      </c>
      <c r="H20" s="17">
        <v>0</v>
      </c>
      <c r="I20" s="17">
        <v>0</v>
      </c>
      <c r="J20" s="17">
        <v>0</v>
      </c>
      <c r="K20" s="17">
        <v>1705377700</v>
      </c>
      <c r="L20" s="17">
        <v>298987198.16000003</v>
      </c>
      <c r="M20" s="8"/>
      <c r="N20" s="5"/>
    </row>
    <row r="21" spans="1:14" ht="11.25" customHeight="1" x14ac:dyDescent="0.2">
      <c r="A21" s="11" t="s">
        <v>38</v>
      </c>
      <c r="B21" s="11" t="s">
        <v>90</v>
      </c>
      <c r="C21" s="17">
        <v>3279856742.3399987</v>
      </c>
      <c r="D21" s="17">
        <v>140204121.20999998</v>
      </c>
      <c r="E21" s="17">
        <v>3139652621.1299987</v>
      </c>
      <c r="F21" s="17">
        <v>3132585286.4400001</v>
      </c>
      <c r="G21" s="17">
        <v>0</v>
      </c>
      <c r="H21" s="17">
        <v>0</v>
      </c>
      <c r="I21" s="17">
        <v>0</v>
      </c>
      <c r="J21" s="17">
        <v>0</v>
      </c>
      <c r="K21" s="17">
        <v>2209540050</v>
      </c>
      <c r="L21" s="17">
        <v>923045236.44000006</v>
      </c>
      <c r="M21" s="8"/>
      <c r="N21" s="5"/>
    </row>
    <row r="22" spans="1:14" ht="11.25" customHeight="1" x14ac:dyDescent="0.2">
      <c r="A22" s="11" t="s">
        <v>44</v>
      </c>
      <c r="B22" s="11" t="s">
        <v>102</v>
      </c>
      <c r="C22" s="17">
        <v>6252228249.9499979</v>
      </c>
      <c r="D22" s="17">
        <v>319714123.68000019</v>
      </c>
      <c r="E22" s="17">
        <v>5932514126.2699976</v>
      </c>
      <c r="F22" s="17">
        <v>5924744712</v>
      </c>
      <c r="G22" s="17">
        <v>0</v>
      </c>
      <c r="H22" s="17">
        <v>0</v>
      </c>
      <c r="I22" s="17">
        <v>0</v>
      </c>
      <c r="J22" s="17">
        <v>0</v>
      </c>
      <c r="K22" s="17">
        <v>5141063597</v>
      </c>
      <c r="L22" s="17">
        <v>783681115</v>
      </c>
      <c r="M22" s="8"/>
      <c r="N22" s="5"/>
    </row>
    <row r="23" spans="1:14" ht="11.25" customHeight="1" x14ac:dyDescent="0.2">
      <c r="A23" s="11" t="s">
        <v>32</v>
      </c>
      <c r="B23" s="11" t="s">
        <v>33</v>
      </c>
      <c r="C23" s="17">
        <v>6548577093.4800034</v>
      </c>
      <c r="D23" s="17">
        <v>124148871.48999985</v>
      </c>
      <c r="E23" s="17">
        <v>6424428221.9900036</v>
      </c>
      <c r="F23" s="17">
        <v>6424428188.9099998</v>
      </c>
      <c r="G23" s="17">
        <v>343031349.87</v>
      </c>
      <c r="H23" s="17">
        <v>0</v>
      </c>
      <c r="I23" s="17">
        <v>42322881</v>
      </c>
      <c r="J23" s="17">
        <v>0</v>
      </c>
      <c r="K23" s="17">
        <v>5169028804</v>
      </c>
      <c r="L23" s="17">
        <v>870045154.03999996</v>
      </c>
      <c r="M23" s="8"/>
      <c r="N23" s="5"/>
    </row>
    <row r="24" spans="1:14" ht="11.25" customHeight="1" x14ac:dyDescent="0.2">
      <c r="A24" s="11" t="s">
        <v>40</v>
      </c>
      <c r="B24" s="11" t="s">
        <v>100</v>
      </c>
      <c r="C24" s="17">
        <v>8915399384.0799961</v>
      </c>
      <c r="D24" s="17">
        <v>697624268.63000059</v>
      </c>
      <c r="E24" s="17">
        <v>8217775115.449995</v>
      </c>
      <c r="F24" s="17">
        <v>8217372556.46</v>
      </c>
      <c r="G24" s="17">
        <v>0</v>
      </c>
      <c r="H24" s="17">
        <v>0</v>
      </c>
      <c r="I24" s="17">
        <v>0</v>
      </c>
      <c r="J24" s="17">
        <v>0</v>
      </c>
      <c r="K24" s="17">
        <v>6065101708</v>
      </c>
      <c r="L24" s="17">
        <v>2152270848.46</v>
      </c>
      <c r="M24" s="8"/>
      <c r="N24" s="5"/>
    </row>
    <row r="25" spans="1:14" ht="11.25" customHeight="1" x14ac:dyDescent="0.2">
      <c r="A25" s="11" t="s">
        <v>11</v>
      </c>
      <c r="B25" s="11" t="s">
        <v>12</v>
      </c>
      <c r="C25" s="17">
        <v>9314262961.1500034</v>
      </c>
      <c r="D25" s="17">
        <v>129784057.25999996</v>
      </c>
      <c r="E25" s="17">
        <v>9184478903.8900032</v>
      </c>
      <c r="F25" s="17">
        <v>8938092975.8899994</v>
      </c>
      <c r="G25" s="17">
        <v>0</v>
      </c>
      <c r="H25" s="17">
        <v>0</v>
      </c>
      <c r="I25" s="17">
        <v>30554946</v>
      </c>
      <c r="J25" s="17">
        <v>0</v>
      </c>
      <c r="K25" s="17">
        <v>7686991000</v>
      </c>
      <c r="L25" s="17">
        <v>1220547029.8900001</v>
      </c>
      <c r="M25" s="8"/>
      <c r="N25" s="5"/>
    </row>
    <row r="26" spans="1:14" ht="11.25" customHeight="1" x14ac:dyDescent="0.2">
      <c r="A26" s="11" t="s">
        <v>18</v>
      </c>
      <c r="B26" s="11" t="s">
        <v>19</v>
      </c>
      <c r="C26" s="17">
        <v>10945787871.930016</v>
      </c>
      <c r="D26" s="17">
        <v>174793248.91000006</v>
      </c>
      <c r="E26" s="17">
        <v>10770994623.020016</v>
      </c>
      <c r="F26" s="17">
        <v>10642824298.02</v>
      </c>
      <c r="G26" s="17">
        <v>0</v>
      </c>
      <c r="H26" s="17">
        <v>0</v>
      </c>
      <c r="I26" s="17">
        <v>206375799</v>
      </c>
      <c r="J26" s="17">
        <v>0</v>
      </c>
      <c r="K26" s="17">
        <v>9433121003</v>
      </c>
      <c r="L26" s="17">
        <v>1003327496.02</v>
      </c>
      <c r="M26" s="8"/>
      <c r="N26" s="5"/>
    </row>
    <row r="27" spans="1:14" ht="11.25" customHeight="1" x14ac:dyDescent="0.25">
      <c r="A27" s="11" t="s">
        <v>13</v>
      </c>
      <c r="B27" s="11" t="s">
        <v>87</v>
      </c>
      <c r="C27" s="17">
        <v>12986579874.970001</v>
      </c>
      <c r="D27" s="17">
        <v>2138433395.079998</v>
      </c>
      <c r="E27" s="17">
        <v>10848146479.890003</v>
      </c>
      <c r="F27" s="17">
        <v>10612048758.889999</v>
      </c>
      <c r="G27" s="17">
        <v>0</v>
      </c>
      <c r="H27" s="17">
        <v>0</v>
      </c>
      <c r="I27" s="17">
        <v>32927610</v>
      </c>
      <c r="J27" s="17">
        <v>0</v>
      </c>
      <c r="K27" s="17">
        <v>7530269012</v>
      </c>
      <c r="L27" s="17">
        <v>3048852136.8899999</v>
      </c>
      <c r="M27" s="10"/>
      <c r="N27" s="5"/>
    </row>
    <row r="28" spans="1:14" ht="11.25" customHeight="1" x14ac:dyDescent="0.2">
      <c r="A28" s="11" t="s">
        <v>2</v>
      </c>
      <c r="B28" s="11" t="s">
        <v>3</v>
      </c>
      <c r="C28" s="17">
        <v>11362641110.190002</v>
      </c>
      <c r="D28" s="17">
        <v>498268902.23999989</v>
      </c>
      <c r="E28" s="17">
        <v>10864372207.950003</v>
      </c>
      <c r="F28" s="17">
        <v>10608064892.950001</v>
      </c>
      <c r="G28" s="17">
        <v>0</v>
      </c>
      <c r="H28" s="17">
        <v>0</v>
      </c>
      <c r="I28" s="17">
        <v>28213290</v>
      </c>
      <c r="J28" s="17">
        <v>0</v>
      </c>
      <c r="K28" s="17">
        <v>9534478357</v>
      </c>
      <c r="L28" s="17">
        <v>1045373245.95</v>
      </c>
      <c r="M28" s="8"/>
      <c r="N28" s="5"/>
    </row>
    <row r="29" spans="1:14" ht="11.25" customHeight="1" x14ac:dyDescent="0.2">
      <c r="A29" s="11" t="s">
        <v>43</v>
      </c>
      <c r="B29" s="11" t="s">
        <v>101</v>
      </c>
      <c r="C29" s="17">
        <v>12378874863.629999</v>
      </c>
      <c r="D29" s="17">
        <v>1133451337.9899995</v>
      </c>
      <c r="E29" s="17">
        <v>11245423525.639999</v>
      </c>
      <c r="F29" s="17">
        <v>11239164314.75</v>
      </c>
      <c r="G29" s="17">
        <v>0</v>
      </c>
      <c r="H29" s="17">
        <v>0</v>
      </c>
      <c r="I29" s="17">
        <v>0</v>
      </c>
      <c r="J29" s="17">
        <v>0</v>
      </c>
      <c r="K29" s="17">
        <v>9600001510</v>
      </c>
      <c r="L29" s="17">
        <v>1639162804.75</v>
      </c>
      <c r="M29" s="8"/>
      <c r="N29" s="5"/>
    </row>
    <row r="30" spans="1:14" ht="11.25" customHeight="1" x14ac:dyDescent="0.2">
      <c r="A30" s="11" t="s">
        <v>22</v>
      </c>
      <c r="B30" s="11" t="s">
        <v>23</v>
      </c>
      <c r="C30" s="17">
        <v>12554985911.649984</v>
      </c>
      <c r="D30" s="17">
        <v>496523299.79000038</v>
      </c>
      <c r="E30" s="17">
        <v>12058462611.859983</v>
      </c>
      <c r="F30" s="17">
        <v>12058462611.860001</v>
      </c>
      <c r="G30" s="17">
        <v>0</v>
      </c>
      <c r="H30" s="17">
        <v>0</v>
      </c>
      <c r="I30" s="17">
        <v>12518162</v>
      </c>
      <c r="J30" s="17">
        <v>0</v>
      </c>
      <c r="K30" s="17">
        <v>11772606912</v>
      </c>
      <c r="L30" s="17">
        <v>273337537.86000001</v>
      </c>
      <c r="M30" s="8"/>
      <c r="N30" s="5"/>
    </row>
    <row r="31" spans="1:14" ht="11.25" customHeight="1" x14ac:dyDescent="0.2">
      <c r="A31" s="11" t="s">
        <v>14</v>
      </c>
      <c r="B31" s="11" t="s">
        <v>15</v>
      </c>
      <c r="C31" s="17">
        <v>12899702134.839996</v>
      </c>
      <c r="D31" s="17">
        <v>487689159.66000015</v>
      </c>
      <c r="E31" s="17">
        <v>12412012975.179996</v>
      </c>
      <c r="F31" s="17">
        <v>12324642575.32</v>
      </c>
      <c r="G31" s="17">
        <v>0</v>
      </c>
      <c r="H31" s="17">
        <v>0</v>
      </c>
      <c r="I31" s="17">
        <v>10239256</v>
      </c>
      <c r="J31" s="17">
        <v>0</v>
      </c>
      <c r="K31" s="17">
        <v>10357723246</v>
      </c>
      <c r="L31" s="17">
        <v>1956680073.3199999</v>
      </c>
      <c r="M31" s="8"/>
      <c r="N31" s="5"/>
    </row>
    <row r="32" spans="1:14" ht="11.25" customHeight="1" x14ac:dyDescent="0.2">
      <c r="A32" s="11" t="s">
        <v>10</v>
      </c>
      <c r="B32" s="11" t="s">
        <v>85</v>
      </c>
      <c r="C32" s="17">
        <v>13322522040.380016</v>
      </c>
      <c r="D32" s="17">
        <v>119427067.77999996</v>
      </c>
      <c r="E32" s="17">
        <v>13203094972.600016</v>
      </c>
      <c r="F32" s="17">
        <v>12734830073.6</v>
      </c>
      <c r="G32" s="17">
        <v>0</v>
      </c>
      <c r="H32" s="17">
        <v>0</v>
      </c>
      <c r="I32" s="17">
        <v>10233298</v>
      </c>
      <c r="J32" s="17">
        <v>0</v>
      </c>
      <c r="K32" s="17">
        <v>9608343762</v>
      </c>
      <c r="L32" s="17">
        <v>3116253013.5999999</v>
      </c>
      <c r="M32" s="8"/>
      <c r="N32" s="5"/>
    </row>
    <row r="33" spans="1:14" ht="11.25" customHeight="1" x14ac:dyDescent="0.2">
      <c r="A33" s="11" t="s">
        <v>36</v>
      </c>
      <c r="B33" s="11" t="s">
        <v>37</v>
      </c>
      <c r="C33" s="17">
        <v>14045343083.170013</v>
      </c>
      <c r="D33" s="17">
        <v>732127100.07000136</v>
      </c>
      <c r="E33" s="17">
        <v>13313215983.100012</v>
      </c>
      <c r="F33" s="17">
        <v>13303068296.299999</v>
      </c>
      <c r="G33" s="17">
        <v>1123627446.53</v>
      </c>
      <c r="H33" s="17">
        <v>0</v>
      </c>
      <c r="I33" s="17">
        <v>0</v>
      </c>
      <c r="J33" s="17">
        <v>0</v>
      </c>
      <c r="K33" s="17">
        <v>10315756329</v>
      </c>
      <c r="L33" s="17">
        <v>1863684520.77</v>
      </c>
      <c r="M33" s="8"/>
      <c r="N33" s="5"/>
    </row>
    <row r="34" spans="1:14" ht="11.25" customHeight="1" x14ac:dyDescent="0.2">
      <c r="A34" s="11" t="s">
        <v>28</v>
      </c>
      <c r="B34" s="11" t="s">
        <v>29</v>
      </c>
      <c r="C34" s="17">
        <v>14596617861.400017</v>
      </c>
      <c r="D34" s="17">
        <v>803582615.5400002</v>
      </c>
      <c r="E34" s="17">
        <v>13793035245.860016</v>
      </c>
      <c r="F34" s="17">
        <v>13778211841.629999</v>
      </c>
      <c r="G34" s="17">
        <v>0</v>
      </c>
      <c r="H34" s="17">
        <v>0</v>
      </c>
      <c r="I34" s="17">
        <v>0</v>
      </c>
      <c r="J34" s="17">
        <v>0</v>
      </c>
      <c r="K34" s="17">
        <v>3062271340</v>
      </c>
      <c r="L34" s="17">
        <v>10715940501.629999</v>
      </c>
      <c r="M34" s="8"/>
      <c r="N34" s="5"/>
    </row>
    <row r="35" spans="1:14" ht="11.25" customHeight="1" x14ac:dyDescent="0.2">
      <c r="A35" s="11" t="s">
        <v>42</v>
      </c>
      <c r="B35" s="11" t="s">
        <v>93</v>
      </c>
      <c r="C35" s="17">
        <v>15715530796.660036</v>
      </c>
      <c r="D35" s="17">
        <v>1259239457.7000041</v>
      </c>
      <c r="E35" s="17">
        <v>14456291338.960032</v>
      </c>
      <c r="F35" s="17">
        <v>14441623458.49</v>
      </c>
      <c r="G35" s="17">
        <v>0</v>
      </c>
      <c r="H35" s="17">
        <v>0</v>
      </c>
      <c r="I35" s="17">
        <v>0</v>
      </c>
      <c r="J35" s="17">
        <v>0</v>
      </c>
      <c r="K35" s="17">
        <v>12900691224</v>
      </c>
      <c r="L35" s="17">
        <v>1540932234.49</v>
      </c>
      <c r="M35" s="8"/>
      <c r="N35" s="5"/>
    </row>
    <row r="36" spans="1:14" ht="11.25" customHeight="1" x14ac:dyDescent="0.2">
      <c r="A36" s="11" t="s">
        <v>24</v>
      </c>
      <c r="B36" s="11" t="s">
        <v>25</v>
      </c>
      <c r="C36" s="17">
        <v>15358080705.689993</v>
      </c>
      <c r="D36" s="17">
        <v>551502293.24000025</v>
      </c>
      <c r="E36" s="17">
        <v>14806578412.449993</v>
      </c>
      <c r="F36" s="17">
        <v>14800363891.92</v>
      </c>
      <c r="G36" s="17">
        <v>0</v>
      </c>
      <c r="H36" s="17">
        <v>0</v>
      </c>
      <c r="I36" s="17">
        <v>163494444</v>
      </c>
      <c r="J36" s="17">
        <v>0</v>
      </c>
      <c r="K36" s="17">
        <v>4263859106</v>
      </c>
      <c r="L36" s="17">
        <v>10373010341.92</v>
      </c>
      <c r="M36" s="8" t="s">
        <v>107</v>
      </c>
      <c r="N36" s="5"/>
    </row>
    <row r="37" spans="1:14" ht="11.25" customHeight="1" x14ac:dyDescent="0.2">
      <c r="A37" s="11" t="s">
        <v>6</v>
      </c>
      <c r="B37" s="11" t="s">
        <v>7</v>
      </c>
      <c r="C37" s="17">
        <v>17076328136.710001</v>
      </c>
      <c r="D37" s="17">
        <v>1162007330.9600003</v>
      </c>
      <c r="E37" s="17">
        <v>15914320805.75</v>
      </c>
      <c r="F37" s="17">
        <v>15610979260.379999</v>
      </c>
      <c r="G37" s="17">
        <v>0</v>
      </c>
      <c r="H37" s="17">
        <v>0</v>
      </c>
      <c r="I37" s="17">
        <v>88089196</v>
      </c>
      <c r="J37" s="17">
        <v>0</v>
      </c>
      <c r="K37" s="17">
        <v>12054759265</v>
      </c>
      <c r="L37" s="17">
        <v>3468130799.3800001</v>
      </c>
      <c r="M37" s="8"/>
      <c r="N37" s="5"/>
    </row>
    <row r="38" spans="1:14" ht="11.25" customHeight="1" x14ac:dyDescent="0.2">
      <c r="A38" s="11" t="s">
        <v>50</v>
      </c>
      <c r="B38" s="11" t="s">
        <v>94</v>
      </c>
      <c r="C38" s="17">
        <v>22208342353.500046</v>
      </c>
      <c r="D38" s="17">
        <v>1576916575.880008</v>
      </c>
      <c r="E38" s="17">
        <v>20631425777.620037</v>
      </c>
      <c r="F38" s="17">
        <v>20593736068.889999</v>
      </c>
      <c r="G38" s="17">
        <v>0</v>
      </c>
      <c r="H38" s="17">
        <v>0</v>
      </c>
      <c r="I38" s="17">
        <v>0</v>
      </c>
      <c r="J38" s="17">
        <v>0</v>
      </c>
      <c r="K38" s="17">
        <v>1862954359</v>
      </c>
      <c r="L38" s="17">
        <v>18730781709.889999</v>
      </c>
      <c r="M38" s="8"/>
      <c r="N38" s="5"/>
    </row>
    <row r="39" spans="1:14" ht="11.25" customHeight="1" x14ac:dyDescent="0.2">
      <c r="A39" s="11" t="s">
        <v>30</v>
      </c>
      <c r="B39" s="11" t="s">
        <v>31</v>
      </c>
      <c r="C39" s="17">
        <v>23839567196.940025</v>
      </c>
      <c r="D39" s="17">
        <v>610653396.59999955</v>
      </c>
      <c r="E39" s="17">
        <v>23228913800.340027</v>
      </c>
      <c r="F39" s="17">
        <v>23226203252.790001</v>
      </c>
      <c r="G39" s="17">
        <v>235661643.41999999</v>
      </c>
      <c r="H39" s="17">
        <v>0</v>
      </c>
      <c r="I39" s="17">
        <v>291159107</v>
      </c>
      <c r="J39" s="17">
        <v>0</v>
      </c>
      <c r="K39" s="17">
        <v>16578839013</v>
      </c>
      <c r="L39" s="17">
        <v>6120543489.3699999</v>
      </c>
      <c r="M39" s="8"/>
      <c r="N39" s="5"/>
    </row>
    <row r="40" spans="1:14" ht="11.25" customHeight="1" x14ac:dyDescent="0.2">
      <c r="A40" s="11" t="s">
        <v>65</v>
      </c>
      <c r="B40" s="11" t="s">
        <v>66</v>
      </c>
      <c r="C40" s="17">
        <v>25507001461.710018</v>
      </c>
      <c r="D40" s="17">
        <v>435855619.34000021</v>
      </c>
      <c r="E40" s="17">
        <v>25071145842.370018</v>
      </c>
      <c r="F40" s="17">
        <v>25059470495.279999</v>
      </c>
      <c r="G40" s="17">
        <v>0</v>
      </c>
      <c r="H40" s="17">
        <v>0</v>
      </c>
      <c r="I40" s="17">
        <v>55120551</v>
      </c>
      <c r="J40" s="17">
        <v>0</v>
      </c>
      <c r="K40" s="17">
        <v>20295183098</v>
      </c>
      <c r="L40" s="17">
        <v>4709166846.2799997</v>
      </c>
      <c r="M40" s="8"/>
      <c r="N40" s="5"/>
    </row>
    <row r="41" spans="1:14" ht="11.25" customHeight="1" x14ac:dyDescent="0.2">
      <c r="A41" s="11" t="s">
        <v>54</v>
      </c>
      <c r="B41" s="11" t="s">
        <v>55</v>
      </c>
      <c r="C41" s="17">
        <v>33512489862.279984</v>
      </c>
      <c r="D41" s="17">
        <v>3764253519.5299902</v>
      </c>
      <c r="E41" s="17">
        <v>29748236342.749992</v>
      </c>
      <c r="F41" s="17">
        <v>29742823506.490002</v>
      </c>
      <c r="G41" s="17">
        <v>0</v>
      </c>
      <c r="H41" s="17">
        <v>0</v>
      </c>
      <c r="I41" s="17">
        <v>0</v>
      </c>
      <c r="J41" s="17">
        <v>0</v>
      </c>
      <c r="K41" s="17">
        <v>29742808065</v>
      </c>
      <c r="L41" s="17">
        <v>15441.49</v>
      </c>
      <c r="M41" s="8"/>
      <c r="N41" s="5"/>
    </row>
    <row r="42" spans="1:14" ht="11.25" customHeight="1" x14ac:dyDescent="0.2">
      <c r="A42" s="11" t="s">
        <v>58</v>
      </c>
      <c r="B42" s="11" t="s">
        <v>59</v>
      </c>
      <c r="C42" s="17">
        <v>32889456160.62991</v>
      </c>
      <c r="D42" s="17">
        <v>1242051438.6899989</v>
      </c>
      <c r="E42" s="17">
        <v>31647404721.939911</v>
      </c>
      <c r="F42" s="17">
        <v>31465219812.080002</v>
      </c>
      <c r="G42" s="17">
        <v>2631156492</v>
      </c>
      <c r="H42" s="17">
        <v>0</v>
      </c>
      <c r="I42" s="17">
        <v>218544516</v>
      </c>
      <c r="J42" s="17">
        <v>0</v>
      </c>
      <c r="K42" s="17">
        <v>28615421238</v>
      </c>
      <c r="L42" s="17">
        <v>97566.080000000002</v>
      </c>
      <c r="M42" s="8" t="s">
        <v>115</v>
      </c>
      <c r="N42" s="5"/>
    </row>
    <row r="43" spans="1:14" ht="11.25" customHeight="1" x14ac:dyDescent="0.2">
      <c r="A43" s="11" t="s">
        <v>26</v>
      </c>
      <c r="B43" s="11" t="s">
        <v>27</v>
      </c>
      <c r="C43" s="17">
        <v>35957520138.259987</v>
      </c>
      <c r="D43" s="17">
        <v>457093787.94000024</v>
      </c>
      <c r="E43" s="17">
        <v>35500426350.319984</v>
      </c>
      <c r="F43" s="17">
        <v>35500195702.959999</v>
      </c>
      <c r="G43" s="17">
        <v>0</v>
      </c>
      <c r="H43" s="17">
        <v>0</v>
      </c>
      <c r="I43" s="17">
        <v>0</v>
      </c>
      <c r="J43" s="17">
        <v>0</v>
      </c>
      <c r="K43" s="17">
        <v>23783342984</v>
      </c>
      <c r="L43" s="17">
        <v>11716852718.959999</v>
      </c>
      <c r="M43" s="8"/>
      <c r="N43" s="5"/>
    </row>
    <row r="44" spans="1:14" ht="11.25" customHeight="1" x14ac:dyDescent="0.2">
      <c r="A44" s="11" t="s">
        <v>8</v>
      </c>
      <c r="B44" s="11" t="s">
        <v>9</v>
      </c>
      <c r="C44" s="17">
        <v>42399285599.869896</v>
      </c>
      <c r="D44" s="17">
        <v>1115244224.6899972</v>
      </c>
      <c r="E44" s="17">
        <v>41284041375.179901</v>
      </c>
      <c r="F44" s="17">
        <v>40800692378.5</v>
      </c>
      <c r="G44" s="17">
        <v>3391942848</v>
      </c>
      <c r="H44" s="17">
        <v>0</v>
      </c>
      <c r="I44" s="17">
        <v>0</v>
      </c>
      <c r="J44" s="17">
        <v>0</v>
      </c>
      <c r="K44" s="17">
        <v>35511222823</v>
      </c>
      <c r="L44" s="17">
        <v>1897526707.5</v>
      </c>
      <c r="M44" s="8"/>
      <c r="N44" s="5"/>
    </row>
    <row r="45" spans="1:14" ht="11.25" customHeight="1" x14ac:dyDescent="0.2">
      <c r="A45" s="11" t="s">
        <v>20</v>
      </c>
      <c r="B45" s="11" t="s">
        <v>21</v>
      </c>
      <c r="C45" s="17">
        <v>44154682496.359856</v>
      </c>
      <c r="D45" s="17">
        <v>1446976529.3899972</v>
      </c>
      <c r="E45" s="17">
        <v>42707705966.969856</v>
      </c>
      <c r="F45" s="17">
        <v>42687982361.199997</v>
      </c>
      <c r="G45" s="17">
        <v>0</v>
      </c>
      <c r="H45" s="17">
        <v>0</v>
      </c>
      <c r="I45" s="17">
        <v>0</v>
      </c>
      <c r="J45" s="17">
        <v>0</v>
      </c>
      <c r="K45" s="17">
        <v>39198734305</v>
      </c>
      <c r="L45" s="17">
        <v>3489248056.1999998</v>
      </c>
      <c r="M45" s="8"/>
      <c r="N45" s="5"/>
    </row>
    <row r="46" spans="1:14" ht="11.25" customHeight="1" x14ac:dyDescent="0.2">
      <c r="A46" s="11" t="s">
        <v>63</v>
      </c>
      <c r="B46" s="11" t="s">
        <v>64</v>
      </c>
      <c r="C46" s="17">
        <v>57644998796.729736</v>
      </c>
      <c r="D46" s="17">
        <v>837033920.03000188</v>
      </c>
      <c r="E46" s="17">
        <v>56807964876.699738</v>
      </c>
      <c r="F46" s="17">
        <v>56787556587.699997</v>
      </c>
      <c r="G46" s="17">
        <v>0</v>
      </c>
      <c r="H46" s="17">
        <v>0</v>
      </c>
      <c r="I46" s="17">
        <v>66900447</v>
      </c>
      <c r="J46" s="17">
        <v>0</v>
      </c>
      <c r="K46" s="17">
        <v>51720682258</v>
      </c>
      <c r="L46" s="17">
        <v>4999973882.6999998</v>
      </c>
      <c r="M46" s="8"/>
      <c r="N46" s="5"/>
    </row>
    <row r="47" spans="1:14" ht="11.25" customHeight="1" x14ac:dyDescent="0.2">
      <c r="A47" s="11" t="s">
        <v>16</v>
      </c>
      <c r="B47" s="11" t="s">
        <v>17</v>
      </c>
      <c r="C47" s="17">
        <v>73385196767.770004</v>
      </c>
      <c r="D47" s="17">
        <v>5280420829.1699953</v>
      </c>
      <c r="E47" s="17">
        <v>68104775938.600006</v>
      </c>
      <c r="F47" s="17">
        <v>67710948386.989998</v>
      </c>
      <c r="G47" s="17">
        <v>0</v>
      </c>
      <c r="H47" s="17">
        <v>0</v>
      </c>
      <c r="I47" s="17">
        <v>442502718</v>
      </c>
      <c r="J47" s="17">
        <v>0</v>
      </c>
      <c r="K47" s="17">
        <v>50715717322</v>
      </c>
      <c r="L47" s="17">
        <v>16552728346.99</v>
      </c>
      <c r="M47" s="8"/>
      <c r="N47" s="5"/>
    </row>
    <row r="48" spans="1:14" ht="11.25" customHeight="1" x14ac:dyDescent="0.2">
      <c r="A48" s="11" t="s">
        <v>46</v>
      </c>
      <c r="B48" s="11" t="s">
        <v>47</v>
      </c>
      <c r="C48" s="17">
        <v>81874282945.939819</v>
      </c>
      <c r="D48" s="17">
        <v>1494973010.7699966</v>
      </c>
      <c r="E48" s="17">
        <v>80379309935.16983</v>
      </c>
      <c r="F48" s="17">
        <v>80290726974.330002</v>
      </c>
      <c r="G48" s="17">
        <v>380780.88</v>
      </c>
      <c r="H48" s="17">
        <v>0</v>
      </c>
      <c r="I48" s="17">
        <v>179843546</v>
      </c>
      <c r="J48" s="17">
        <v>0</v>
      </c>
      <c r="K48" s="17">
        <v>63786521524</v>
      </c>
      <c r="L48" s="17">
        <v>16323981123.450001</v>
      </c>
      <c r="M48" s="8" t="s">
        <v>114</v>
      </c>
      <c r="N48" s="5"/>
    </row>
    <row r="49" spans="1:14" ht="11.25" customHeight="1" x14ac:dyDescent="0.2">
      <c r="A49" s="11" t="s">
        <v>56</v>
      </c>
      <c r="B49" s="11" t="s">
        <v>57</v>
      </c>
      <c r="C49" s="17">
        <v>85089555321.349976</v>
      </c>
      <c r="D49" s="17">
        <v>1946943472.3199925</v>
      </c>
      <c r="E49" s="17">
        <v>83142611849.029984</v>
      </c>
      <c r="F49" s="17">
        <v>83140093184.839996</v>
      </c>
      <c r="G49" s="17">
        <v>0</v>
      </c>
      <c r="H49" s="17">
        <v>0</v>
      </c>
      <c r="I49" s="17">
        <v>0</v>
      </c>
      <c r="J49" s="17">
        <v>0</v>
      </c>
      <c r="K49" s="17">
        <v>73940486881</v>
      </c>
      <c r="L49" s="17">
        <v>9199606303.8400002</v>
      </c>
      <c r="M49" s="8" t="s">
        <v>112</v>
      </c>
      <c r="N49" s="5"/>
    </row>
    <row r="50" spans="1:14" ht="11.25" customHeight="1" x14ac:dyDescent="0.2">
      <c r="A50" s="11" t="s">
        <v>48</v>
      </c>
      <c r="B50" s="11" t="s">
        <v>49</v>
      </c>
      <c r="C50" s="17">
        <v>99464691203.009903</v>
      </c>
      <c r="D50" s="17">
        <v>4696555457.9999981</v>
      </c>
      <c r="E50" s="17">
        <v>94768135745.009903</v>
      </c>
      <c r="F50" s="17">
        <v>94766075723</v>
      </c>
      <c r="G50" s="17">
        <v>0</v>
      </c>
      <c r="H50" s="17">
        <v>0</v>
      </c>
      <c r="I50" s="17">
        <v>15274012</v>
      </c>
      <c r="J50" s="17">
        <v>0</v>
      </c>
      <c r="K50" s="17">
        <v>85491485478</v>
      </c>
      <c r="L50" s="17">
        <v>9259316233</v>
      </c>
      <c r="M50" s="8"/>
      <c r="N50" s="5"/>
    </row>
    <row r="51" spans="1:14" ht="11.25" customHeight="1" x14ac:dyDescent="0.2">
      <c r="A51" s="11" t="s">
        <v>53</v>
      </c>
      <c r="B51" s="11" t="s">
        <v>104</v>
      </c>
      <c r="C51" s="17">
        <v>110584914940.00989</v>
      </c>
      <c r="D51" s="17">
        <v>3222398753.809967</v>
      </c>
      <c r="E51" s="17">
        <v>107362516186.19992</v>
      </c>
      <c r="F51" s="17">
        <v>107080847680.81</v>
      </c>
      <c r="G51" s="17">
        <v>8846793195</v>
      </c>
      <c r="H51" s="17">
        <v>0</v>
      </c>
      <c r="I51" s="17">
        <v>470683552</v>
      </c>
      <c r="J51" s="17">
        <v>0</v>
      </c>
      <c r="K51" s="17">
        <v>61978917383</v>
      </c>
      <c r="L51" s="17">
        <v>35784453550.809998</v>
      </c>
      <c r="M51" s="8"/>
      <c r="N51" s="5"/>
    </row>
    <row r="52" spans="1:14" ht="11.25" customHeight="1" x14ac:dyDescent="0.2">
      <c r="A52" s="11" t="s">
        <v>69</v>
      </c>
      <c r="B52" s="11" t="s">
        <v>70</v>
      </c>
      <c r="C52" s="17">
        <v>120892108819.1402</v>
      </c>
      <c r="D52" s="17">
        <v>1675296473.6099918</v>
      </c>
      <c r="E52" s="17">
        <v>119216812345.53021</v>
      </c>
      <c r="F52" s="17">
        <v>119095657687.13</v>
      </c>
      <c r="G52" s="17">
        <v>0</v>
      </c>
      <c r="H52" s="17">
        <v>0</v>
      </c>
      <c r="I52" s="17">
        <v>120581201</v>
      </c>
      <c r="J52" s="17">
        <v>0</v>
      </c>
      <c r="K52" s="17">
        <v>113022614108</v>
      </c>
      <c r="L52" s="17">
        <v>5952462378.1300001</v>
      </c>
      <c r="M52" s="8"/>
      <c r="N52" s="5"/>
    </row>
    <row r="53" spans="1:14" ht="11.25" customHeight="1" x14ac:dyDescent="0.2">
      <c r="A53" s="11" t="s">
        <v>51</v>
      </c>
      <c r="B53" s="11" t="s">
        <v>52</v>
      </c>
      <c r="C53" s="17">
        <v>130631714965.86003</v>
      </c>
      <c r="D53" s="17">
        <v>2317844527.1799932</v>
      </c>
      <c r="E53" s="17">
        <v>128313870438.68004</v>
      </c>
      <c r="F53" s="17">
        <v>128313870438.67999</v>
      </c>
      <c r="G53" s="17">
        <v>0</v>
      </c>
      <c r="H53" s="17">
        <v>0</v>
      </c>
      <c r="I53" s="17">
        <v>128231489</v>
      </c>
      <c r="J53" s="17">
        <v>255745343</v>
      </c>
      <c r="K53" s="17">
        <v>116038186642</v>
      </c>
      <c r="L53" s="17">
        <v>11891706964.68</v>
      </c>
      <c r="M53" s="8"/>
      <c r="N53" s="5"/>
    </row>
    <row r="54" spans="1:14" ht="11.25" customHeight="1" x14ac:dyDescent="0.2">
      <c r="A54" s="11" t="s">
        <v>71</v>
      </c>
      <c r="B54" s="11" t="s">
        <v>72</v>
      </c>
      <c r="C54" s="17">
        <v>137358751644.06989</v>
      </c>
      <c r="D54" s="17">
        <v>4532987290.1899958</v>
      </c>
      <c r="E54" s="17">
        <v>132825764353.87988</v>
      </c>
      <c r="F54" s="17">
        <v>132419215819.36</v>
      </c>
      <c r="G54" s="17">
        <v>0</v>
      </c>
      <c r="H54" s="17">
        <v>0</v>
      </c>
      <c r="I54" s="17">
        <v>0</v>
      </c>
      <c r="J54" s="17">
        <v>0</v>
      </c>
      <c r="K54" s="17">
        <v>76039191270</v>
      </c>
      <c r="L54" s="17">
        <v>56380024549.360001</v>
      </c>
      <c r="M54" s="8"/>
      <c r="N54" s="5"/>
    </row>
    <row r="55" spans="1:14" ht="11.25" customHeight="1" x14ac:dyDescent="0.2">
      <c r="A55" s="11" t="s">
        <v>61</v>
      </c>
      <c r="B55" s="11" t="s">
        <v>62</v>
      </c>
      <c r="C55" s="17">
        <v>140423939901.31049</v>
      </c>
      <c r="D55" s="17">
        <v>2475389112.3499856</v>
      </c>
      <c r="E55" s="17">
        <v>137948550788.96051</v>
      </c>
      <c r="F55" s="17">
        <v>137907449140</v>
      </c>
      <c r="G55" s="17">
        <v>11233915192.1</v>
      </c>
      <c r="H55" s="17">
        <v>0</v>
      </c>
      <c r="I55" s="17">
        <v>0</v>
      </c>
      <c r="J55" s="17">
        <v>0</v>
      </c>
      <c r="K55" s="17">
        <v>120047454490</v>
      </c>
      <c r="L55" s="17">
        <v>6626079457.8999996</v>
      </c>
      <c r="M55" s="8"/>
      <c r="N55" s="5"/>
    </row>
    <row r="56" spans="1:14" ht="11.25" customHeight="1" x14ac:dyDescent="0.2">
      <c r="A56" s="11" t="s">
        <v>67</v>
      </c>
      <c r="B56" s="11" t="s">
        <v>68</v>
      </c>
      <c r="C56" s="17">
        <v>145504093150.30026</v>
      </c>
      <c r="D56" s="17">
        <v>2529173021.2399926</v>
      </c>
      <c r="E56" s="17">
        <v>142974920129.06027</v>
      </c>
      <c r="F56" s="17">
        <v>142870179487.26001</v>
      </c>
      <c r="G56" s="17">
        <v>260887279.06</v>
      </c>
      <c r="H56" s="17">
        <v>0</v>
      </c>
      <c r="I56" s="17">
        <v>0</v>
      </c>
      <c r="J56" s="17">
        <v>0</v>
      </c>
      <c r="K56" s="17">
        <v>115492239193</v>
      </c>
      <c r="L56" s="17">
        <v>27117053015.200001</v>
      </c>
      <c r="M56" s="8"/>
      <c r="N56" s="5"/>
    </row>
    <row r="57" spans="1:14" ht="11.25" customHeight="1" x14ac:dyDescent="0.2">
      <c r="A57" s="11" t="s">
        <v>60</v>
      </c>
      <c r="B57" s="11" t="s">
        <v>95</v>
      </c>
      <c r="C57" s="17">
        <v>178789516414.32074</v>
      </c>
      <c r="D57" s="17">
        <v>14978488471.540012</v>
      </c>
      <c r="E57" s="17">
        <v>163811027942.78073</v>
      </c>
      <c r="F57" s="17">
        <v>163661441512.48999</v>
      </c>
      <c r="G57" s="17">
        <v>0</v>
      </c>
      <c r="H57" s="17">
        <v>0</v>
      </c>
      <c r="I57" s="17">
        <v>410494179</v>
      </c>
      <c r="J57" s="17">
        <v>1759060989.22</v>
      </c>
      <c r="K57" s="17">
        <v>81800178365</v>
      </c>
      <c r="L57" s="17">
        <v>79691707979.270004</v>
      </c>
      <c r="M57" s="8"/>
      <c r="N57" s="5"/>
    </row>
    <row r="58" spans="1:14" x14ac:dyDescent="0.2">
      <c r="A58" s="21" t="s">
        <v>73</v>
      </c>
      <c r="B58" s="21"/>
      <c r="C58" s="18">
        <f>SUM(C12:C57)</f>
        <v>1826492071054.4707</v>
      </c>
      <c r="D58" s="18">
        <f>SUM(D12:D57)</f>
        <v>68634474314.039917</v>
      </c>
      <c r="E58" s="18">
        <f>SUM(E12:E57)</f>
        <v>1757857596740.4307</v>
      </c>
      <c r="F58" s="18">
        <f>SUM(F12:F57)</f>
        <v>1753737692876.8901</v>
      </c>
      <c r="G58" s="18">
        <f>SUM(G12:G57)</f>
        <v>28067396226.860004</v>
      </c>
      <c r="H58" s="18">
        <f>SUM(H12:H57)</f>
        <v>0</v>
      </c>
      <c r="I58" s="18">
        <f>SUM(I12:I57)</f>
        <v>3024304200</v>
      </c>
      <c r="J58" s="18">
        <f>SUM(J12:J57)</f>
        <v>2014806332.22</v>
      </c>
      <c r="K58" s="18">
        <f>SUM(K12:K57)</f>
        <v>1347087571607</v>
      </c>
      <c r="L58" s="18">
        <f>SUM(L12:L57)</f>
        <v>373543614510.81</v>
      </c>
      <c r="M58" s="12"/>
    </row>
    <row r="59" spans="1:14" ht="23.25" customHeight="1" x14ac:dyDescent="0.2">
      <c r="G59" s="7"/>
      <c r="H59" s="7"/>
      <c r="I59" s="7"/>
      <c r="J59" s="7"/>
      <c r="K59" s="7"/>
      <c r="L59" s="7"/>
    </row>
    <row r="60" spans="1:14" x14ac:dyDescent="0.2">
      <c r="A60" s="9" t="s">
        <v>98</v>
      </c>
      <c r="M60" s="23"/>
    </row>
  </sheetData>
  <sortState xmlns:xlrd2="http://schemas.microsoft.com/office/spreadsheetml/2017/richdata2" ref="A12:L57">
    <sortCondition ref="E12:E57"/>
  </sortState>
  <mergeCells count="7">
    <mergeCell ref="M10:M11"/>
    <mergeCell ref="A6:M6"/>
    <mergeCell ref="A58:B58"/>
    <mergeCell ref="C10:E10"/>
    <mergeCell ref="F10:L10"/>
    <mergeCell ref="A10:A11"/>
    <mergeCell ref="B10:B11"/>
  </mergeCells>
  <printOptions horizontalCentered="1" verticalCentered="1"/>
  <pageMargins left="0.23622047244094491" right="0.23622047244094491" top="0.74803149606299213" bottom="1.1417322834645669" header="0.31496062992125984" footer="0.31496062992125984"/>
  <pageSetup scale="56" orientation="landscape" horizontalDpi="300" verticalDpi="300" r:id="rId1"/>
  <headerFooter alignWithMargins="0">
    <oddFooter>&amp;L&amp;F&amp;R&amp;P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Certificacion Giro A EPS Proces</vt:lpstr>
      <vt:lpstr>'Certificacion Giro A EPS Proces'!Área_de_impresión</vt:lpstr>
      <vt:lpstr>'Certificacion Giro A EPS Proces'!Títulos_a_imprimir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LIZETH YAMILE BETANCOURT MARIN</dc:creator>
  <cp:lastModifiedBy>GINA PAOLA DIAZ ANGULO</cp:lastModifiedBy>
  <dcterms:created xsi:type="dcterms:W3CDTF">2017-08-08T15:03:06Z</dcterms:created>
  <dcterms:modified xsi:type="dcterms:W3CDTF">2019-08-08T15:19:51Z</dcterms:modified>
</cp:coreProperties>
</file>